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<sst xmlns="http://schemas.openxmlformats.org/spreadsheetml/2006/main" count="50" uniqueCount="47">
  <si>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殿</t>
  </si>
  <si>
    <t>解雇予告手当計算書</t>
  </si>
  <si>
    <t xml:space="preserve"> </t>
  </si>
  <si>
    <t>解雇予告通知書に従い、解雇予告手当として</t>
  </si>
  <si>
    <t>日分の
平均賃金</t>
  </si>
  <si>
    <t>下記の通り、計算した額を支給いたしますので、ご連絡申し上げます。</t>
  </si>
  <si>
    <t>記</t>
  </si>
  <si>
    <t xml:space="preserve">解雇予告通知日  </t>
  </si>
  <si>
    <t>解雇予定日</t>
  </si>
  <si>
    <t xml:space="preserve">解雇予告手当支給対象期間   </t>
  </si>
  <si>
    <t>歴日数</t>
  </si>
  <si>
    <t>出勤日数</t>
  </si>
  <si>
    <t>総支給額</t>
  </si>
  <si>
    <t>5月給与</t>
  </si>
  <si>
    <t>6月給与</t>
  </si>
  <si>
    <t>7月給与</t>
  </si>
  <si>
    <t>計</t>
  </si>
  <si>
    <t>②最低保証額</t>
  </si>
  <si>
    <t>③算定日額</t>
  </si>
  <si>
    <t>円(①、②のいずれか高い方）</t>
  </si>
  <si>
    <t>×</t>
  </si>
  <si>
    <t>以上は、労働基準法第１２条に基づき、計算しております。</t>
  </si>
  <si>
    <t>不明な点は、お問い合わせください。</t>
  </si>
  <si>
    <t>以上</t>
  </si>
  <si>
    <t>債権者</t>
  </si>
  <si>
    <t>住所</t>
  </si>
  <si>
    <t>氏名</t>
  </si>
  <si>
    <t>㊞</t>
  </si>
  <si>
    <t>債務者</t>
  </si>
  <si>
    <t>　私は貴社に対し別紙明細の通り、下記の解雇予告手当の債権を有しておりましたが、このたびここにその全額を受領いたしました。</t>
  </si>
  <si>
    <t>別紙</t>
  </si>
  <si>
    <t>金</t>
  </si>
  <si>
    <t>　以上により私は今後貴社に対して、本件のほか一切の債権債務のないことを確認しました。</t>
  </si>
  <si>
    <t>㊞</t>
  </si>
  <si>
    <t>平成　　年　　月　　日</t>
  </si>
  <si>
    <t>解雇予告手当受領･合意書</t>
  </si>
  <si>
    <t>勤務期間</t>
  </si>
  <si>
    <t>株式会社　</t>
  </si>
  <si>
    <t xml:space="preserve">代表取締役 </t>
  </si>
  <si>
    <t>社名</t>
  </si>
  <si>
    <t>代表取締役　　　　　　　　　　　殿</t>
  </si>
  <si>
    <t>①平均賃金日額(①</t>
  </si>
  <si>
    <t>①</t>
  </si>
  <si>
    <t>②</t>
  </si>
  <si>
    <t>③</t>
  </si>
  <si>
    <t>円(①/③）</t>
  </si>
  <si>
    <t>円（②/③*60％）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</si>
</sst>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;&quot;平&quot;&quot;成&quot;\ \ \ \ \ \ \ &quot;年&quot;\ \ \ \ \ \ \ &quot;月&quot;\ \ \ \ \ \ \ &quot;日&quot;"/>
    <numFmt numFmtId="177" formatCode="General&quot;日&quot;"/>
    <numFmt numFmtId="178" formatCode="#,##0\ 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18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u val="single"/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60">
      <alignment/>
      <protection/>
    </xf>
    <xf numFmtId="176" fontId="2" fillId="0" borderId="0" xfId="61" applyNumberFormat="1" applyFont="1" applyAlignment="1" applyProtection="1">
      <alignment horizontal="center" vertical="center" shrinkToFit="1"/>
      <protection locked="0"/>
    </xf>
    <xf numFmtId="0" fontId="3" fillId="0" borderId="0" xfId="60" applyFont="1">
      <alignment/>
      <protection/>
    </xf>
    <xf numFmtId="0" fontId="0" fillId="0" borderId="0" xfId="60" applyBorder="1">
      <alignment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 horizontal="right"/>
      <protection/>
    </xf>
    <xf numFmtId="0" fontId="4" fillId="0" borderId="0" xfId="60" applyFont="1" applyAlignment="1">
      <alignment horizontal="centerContinuous"/>
      <protection/>
    </xf>
    <xf numFmtId="0" fontId="0" fillId="0" borderId="0" xfId="60" applyAlignment="1">
      <alignment horizontal="centerContinuous"/>
      <protection/>
    </xf>
    <xf numFmtId="0" fontId="2" fillId="0" borderId="0" xfId="60" applyFont="1">
      <alignment/>
      <protection/>
    </xf>
    <xf numFmtId="177" fontId="5" fillId="0" borderId="0" xfId="60" applyNumberFormat="1" applyFont="1" applyAlignment="1">
      <alignment vertical="center"/>
      <protection/>
    </xf>
    <xf numFmtId="0" fontId="6" fillId="0" borderId="0" xfId="60" applyFont="1" applyAlignment="1">
      <alignment wrapText="1"/>
      <protection/>
    </xf>
    <xf numFmtId="0" fontId="2" fillId="0" borderId="0" xfId="60" applyFont="1" applyAlignment="1">
      <alignment/>
      <protection/>
    </xf>
    <xf numFmtId="177" fontId="2" fillId="0" borderId="0" xfId="60" applyNumberFormat="1" applyFont="1">
      <alignment/>
      <protection/>
    </xf>
    <xf numFmtId="0" fontId="2" fillId="0" borderId="10" xfId="60" applyFont="1" applyBorder="1">
      <alignment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vertical="center"/>
      <protection locked="0"/>
    </xf>
    <xf numFmtId="38" fontId="2" fillId="0" borderId="10" xfId="48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38" fontId="2" fillId="0" borderId="10" xfId="48" applyFont="1" applyBorder="1" applyAlignment="1">
      <alignment vertical="center"/>
    </xf>
    <xf numFmtId="2" fontId="2" fillId="0" borderId="0" xfId="60" applyNumberFormat="1" applyFont="1">
      <alignment/>
      <protection/>
    </xf>
    <xf numFmtId="2" fontId="2" fillId="0" borderId="0" xfId="60" applyNumberFormat="1" applyFont="1" applyAlignment="1" applyProtection="1">
      <alignment shrinkToFit="1"/>
      <protection locked="0"/>
    </xf>
    <xf numFmtId="0" fontId="2" fillId="0" borderId="0" xfId="60" applyFont="1" applyAlignment="1">
      <alignment shrinkToFit="1"/>
      <protection/>
    </xf>
    <xf numFmtId="177" fontId="2" fillId="0" borderId="0" xfId="60" applyNumberFormat="1" applyFont="1" applyAlignment="1" quotePrefix="1">
      <alignment horizontal="center"/>
      <protection/>
    </xf>
    <xf numFmtId="178" fontId="2" fillId="0" borderId="0" xfId="60" applyNumberFormat="1" applyFont="1">
      <alignment/>
      <protection/>
    </xf>
    <xf numFmtId="0" fontId="2" fillId="0" borderId="0" xfId="60" applyFont="1" quotePrefix="1">
      <alignment/>
      <protection/>
    </xf>
    <xf numFmtId="0" fontId="9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60" applyFont="1">
      <alignment/>
      <protection/>
    </xf>
    <xf numFmtId="0" fontId="8" fillId="0" borderId="11" xfId="0" applyFont="1" applyBorder="1" applyAlignment="1">
      <alignment horizontal="right" vertical="center"/>
    </xf>
    <xf numFmtId="178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60" applyBorder="1">
      <alignment/>
      <protection/>
    </xf>
    <xf numFmtId="0" fontId="2" fillId="0" borderId="0" xfId="60" applyFont="1" applyAlignment="1">
      <alignment horizontal="left"/>
      <protection/>
    </xf>
    <xf numFmtId="0" fontId="0" fillId="0" borderId="0" xfId="60" applyFont="1" applyAlignment="1">
      <alignment horizontal="right"/>
      <protection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11" xfId="60" applyFont="1" applyBorder="1" applyAlignment="1">
      <alignment horizontal="center" shrinkToFit="1"/>
      <protection/>
    </xf>
    <xf numFmtId="176" fontId="2" fillId="0" borderId="0" xfId="61" applyNumberFormat="1" applyFont="1" applyAlignment="1" applyProtection="1">
      <alignment horizontal="right" vertical="center" shrinkToFit="1"/>
      <protection locked="0"/>
    </xf>
    <xf numFmtId="178" fontId="7" fillId="0" borderId="12" xfId="60" applyNumberFormat="1" applyFont="1" applyBorder="1" applyAlignment="1">
      <alignment horizontal="center" vertical="center"/>
      <protection/>
    </xf>
    <xf numFmtId="178" fontId="7" fillId="0" borderId="13" xfId="60" applyNumberFormat="1" applyFont="1" applyBorder="1" applyAlignment="1">
      <alignment horizontal="center" vertical="center"/>
      <protection/>
    </xf>
    <xf numFmtId="178" fontId="7" fillId="0" borderId="14" xfId="60" applyNumberFormat="1" applyFont="1" applyBorder="1" applyAlignment="1">
      <alignment horizontal="center" vertical="center"/>
      <protection/>
    </xf>
    <xf numFmtId="58" fontId="2" fillId="0" borderId="0" xfId="60" applyNumberFormat="1" applyFont="1" applyProtection="1">
      <alignment/>
      <protection locked="0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justify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解雇予告手当計算書" xfId="60"/>
    <cellStyle name="標準_原本rs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F64" sqref="F64"/>
    </sheetView>
  </sheetViews>
  <sheetFormatPr defaultColWidth="9.00390625" defaultRowHeight="13.5"/>
  <cols>
    <col min="1" max="1" width="2.375" style="0" customWidth="1"/>
    <col min="5" max="5" width="10.50390625" style="0" bestFit="1" customWidth="1"/>
    <col min="7" max="7" width="16.50390625" style="0" bestFit="1" customWidth="1"/>
    <col min="8" max="8" width="10.37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31" t="s">
        <v>30</v>
      </c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3.5">
      <c r="A5" s="1"/>
      <c r="B5" s="1"/>
      <c r="C5" s="1"/>
      <c r="D5" s="1"/>
      <c r="E5" s="1"/>
      <c r="F5" s="1"/>
      <c r="G5" s="1"/>
      <c r="H5" s="1"/>
      <c r="I5" s="1"/>
    </row>
    <row r="6" spans="1:9" ht="13.5">
      <c r="A6" s="37"/>
      <c r="B6" s="43"/>
      <c r="C6" s="43"/>
      <c r="D6" s="37" t="s">
        <v>0</v>
      </c>
      <c r="E6" s="1"/>
      <c r="F6" s="1"/>
      <c r="G6" s="44">
        <v>0</v>
      </c>
      <c r="H6" s="44"/>
      <c r="I6" s="2"/>
    </row>
    <row r="7" spans="1:9" ht="13.5">
      <c r="A7" s="1"/>
      <c r="B7" s="1"/>
      <c r="C7" s="1"/>
      <c r="D7" s="1"/>
      <c r="E7" s="1"/>
      <c r="F7" s="1"/>
      <c r="G7" s="1"/>
      <c r="H7" s="1"/>
      <c r="I7" s="1"/>
    </row>
    <row r="8" spans="1:9" ht="13.5">
      <c r="A8" s="1"/>
      <c r="B8" s="1"/>
      <c r="C8" s="1"/>
      <c r="D8" s="1"/>
      <c r="E8" s="1"/>
      <c r="F8" s="1"/>
      <c r="G8" s="3"/>
      <c r="H8" s="4"/>
      <c r="I8" s="1"/>
    </row>
    <row r="9" spans="1:9" ht="13.5">
      <c r="A9" s="1"/>
      <c r="B9" s="1"/>
      <c r="C9" s="1"/>
      <c r="D9" s="1"/>
      <c r="E9" s="1"/>
      <c r="F9" s="1"/>
      <c r="G9" s="5"/>
      <c r="H9" s="6" t="s">
        <v>37</v>
      </c>
      <c r="I9" s="1"/>
    </row>
    <row r="10" spans="1:9" ht="13.5">
      <c r="A10" s="1"/>
      <c r="B10" s="1"/>
      <c r="C10" s="1"/>
      <c r="D10" s="1"/>
      <c r="E10" s="1"/>
      <c r="F10" s="1"/>
      <c r="G10" s="38"/>
      <c r="H10" s="6" t="s">
        <v>38</v>
      </c>
      <c r="I10" s="39" t="s">
        <v>27</v>
      </c>
    </row>
    <row r="11" spans="1:9" ht="29.25" customHeight="1">
      <c r="A11" s="1"/>
      <c r="B11" s="1"/>
      <c r="C11" s="1"/>
      <c r="D11" s="1"/>
      <c r="E11" s="1"/>
      <c r="F11" s="1"/>
      <c r="G11" s="3"/>
      <c r="H11" s="1"/>
      <c r="I11" s="1"/>
    </row>
    <row r="12" spans="1:9" ht="21">
      <c r="A12" s="1"/>
      <c r="B12" s="7" t="s">
        <v>1</v>
      </c>
      <c r="C12" s="8"/>
      <c r="D12" s="8"/>
      <c r="E12" s="8"/>
      <c r="F12" s="8"/>
      <c r="G12" s="8"/>
      <c r="H12" s="8"/>
      <c r="I12" s="8"/>
    </row>
    <row r="13" spans="1:9" ht="13.5">
      <c r="A13" s="1"/>
      <c r="B13" s="1" t="s">
        <v>2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2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/>
      <c r="C15" s="9" t="s">
        <v>3</v>
      </c>
      <c r="D15" s="1"/>
      <c r="E15" s="1"/>
      <c r="F15" s="1"/>
      <c r="G15" s="1"/>
      <c r="H15" s="1"/>
      <c r="I15" s="1"/>
    </row>
    <row r="16" spans="1:9" ht="14.25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23.25" thickBot="1">
      <c r="A17" s="1"/>
      <c r="B17" s="1"/>
      <c r="C17" s="10">
        <f>$G$24</f>
        <v>30</v>
      </c>
      <c r="D17" s="11" t="s">
        <v>4</v>
      </c>
      <c r="E17" s="45">
        <f>$G$38</f>
        <v>192000</v>
      </c>
      <c r="F17" s="46"/>
      <c r="G17" s="47"/>
      <c r="H17" s="1"/>
      <c r="I17" s="1"/>
    </row>
    <row r="18" spans="1:9" ht="13.5">
      <c r="A18" s="1"/>
      <c r="B18" s="1"/>
      <c r="C18" s="9" t="s">
        <v>5</v>
      </c>
      <c r="D18" s="1"/>
      <c r="E18" s="1"/>
      <c r="F18" s="1"/>
      <c r="G18" s="1"/>
      <c r="H18" s="1"/>
      <c r="I18" s="1"/>
    </row>
    <row r="19" spans="1:9" ht="25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3.5">
      <c r="A20" s="9"/>
      <c r="B20" s="9"/>
      <c r="C20" s="9"/>
      <c r="D20" s="9"/>
      <c r="E20" s="9"/>
      <c r="F20" s="5" t="s">
        <v>6</v>
      </c>
      <c r="G20" s="9"/>
      <c r="H20" s="9"/>
      <c r="I20" s="9"/>
    </row>
    <row r="21" spans="1:9" ht="13.5">
      <c r="A21" s="9"/>
      <c r="B21" s="9"/>
      <c r="C21" s="9"/>
      <c r="D21" s="9"/>
      <c r="E21" s="9"/>
      <c r="F21" s="9"/>
      <c r="G21" s="9"/>
      <c r="H21" s="9"/>
      <c r="I21" s="9"/>
    </row>
    <row r="22" spans="1:9" ht="13.5">
      <c r="A22" s="9"/>
      <c r="B22" s="9"/>
      <c r="C22" s="9"/>
      <c r="D22" s="9" t="s">
        <v>7</v>
      </c>
      <c r="E22" s="9"/>
      <c r="F22" s="48">
        <v>39615</v>
      </c>
      <c r="G22" s="48"/>
      <c r="H22" s="9"/>
      <c r="I22" s="9"/>
    </row>
    <row r="23" spans="1:9" ht="13.5">
      <c r="A23" s="9"/>
      <c r="B23" s="9"/>
      <c r="C23" s="9"/>
      <c r="D23" s="9" t="s">
        <v>8</v>
      </c>
      <c r="E23" s="9"/>
      <c r="F23" s="48">
        <v>39615</v>
      </c>
      <c r="G23" s="48"/>
      <c r="H23" s="9"/>
      <c r="I23" s="9"/>
    </row>
    <row r="24" spans="1:9" ht="13.5">
      <c r="A24" s="9"/>
      <c r="B24" s="9"/>
      <c r="C24" s="9"/>
      <c r="D24" s="12" t="s">
        <v>9</v>
      </c>
      <c r="E24" s="12"/>
      <c r="F24" s="12"/>
      <c r="G24" s="13">
        <f>IF((F23-F22+1)&gt;=30,0,30-(F23-F22))</f>
        <v>30</v>
      </c>
      <c r="H24" s="9"/>
      <c r="I24" s="9"/>
    </row>
    <row r="25" spans="1:9" ht="13.5">
      <c r="A25" s="9"/>
      <c r="B25" s="9"/>
      <c r="C25" s="9"/>
      <c r="D25" s="9"/>
      <c r="E25" s="9"/>
      <c r="F25" s="9"/>
      <c r="G25" s="6"/>
      <c r="H25" s="9"/>
      <c r="I25" s="9"/>
    </row>
    <row r="26" spans="1:9" ht="13.5">
      <c r="A26" s="9"/>
      <c r="B26" s="9"/>
      <c r="C26" s="9"/>
      <c r="D26" s="9"/>
      <c r="E26" s="9"/>
      <c r="F26" s="9"/>
      <c r="G26" s="6"/>
      <c r="H26" s="9"/>
      <c r="I26" s="9"/>
    </row>
    <row r="27" spans="1:9" ht="13.5">
      <c r="A27" s="9"/>
      <c r="B27" s="9"/>
      <c r="C27" s="9"/>
      <c r="D27" s="14" t="s">
        <v>36</v>
      </c>
      <c r="E27" s="15" t="s">
        <v>10</v>
      </c>
      <c r="F27" s="15" t="s">
        <v>11</v>
      </c>
      <c r="G27" s="15" t="s">
        <v>12</v>
      </c>
      <c r="H27" s="9"/>
      <c r="I27" s="9"/>
    </row>
    <row r="28" spans="1:9" ht="13.5">
      <c r="A28" s="9"/>
      <c r="B28" s="9"/>
      <c r="C28" s="9"/>
      <c r="D28" s="16" t="s">
        <v>13</v>
      </c>
      <c r="E28" s="17">
        <v>31</v>
      </c>
      <c r="F28" s="17">
        <v>21</v>
      </c>
      <c r="G28" s="18">
        <v>193200</v>
      </c>
      <c r="H28" s="9"/>
      <c r="I28" s="9"/>
    </row>
    <row r="29" spans="1:9" ht="13.5">
      <c r="A29" s="9"/>
      <c r="B29" s="9"/>
      <c r="C29" s="9"/>
      <c r="D29" s="16" t="s">
        <v>14</v>
      </c>
      <c r="E29" s="17">
        <v>30</v>
      </c>
      <c r="F29" s="17">
        <v>22</v>
      </c>
      <c r="G29" s="18">
        <v>202400</v>
      </c>
      <c r="H29" s="9"/>
      <c r="I29" s="9"/>
    </row>
    <row r="30" spans="1:9" ht="13.5">
      <c r="A30" s="9"/>
      <c r="B30" s="9"/>
      <c r="C30" s="9"/>
      <c r="D30" s="16" t="s">
        <v>15</v>
      </c>
      <c r="E30" s="17">
        <v>31</v>
      </c>
      <c r="F30" s="17">
        <v>21</v>
      </c>
      <c r="G30" s="18">
        <v>193200</v>
      </c>
      <c r="H30" s="9"/>
      <c r="I30" s="9"/>
    </row>
    <row r="31" spans="1:9" ht="13.5">
      <c r="A31" s="9"/>
      <c r="B31" s="9"/>
      <c r="C31" s="9"/>
      <c r="D31" s="19" t="s">
        <v>16</v>
      </c>
      <c r="E31" s="20">
        <f>SUM(E28:E30)</f>
        <v>92</v>
      </c>
      <c r="F31" s="20">
        <f>SUM(F28:F30)</f>
        <v>64</v>
      </c>
      <c r="G31" s="21">
        <f>SUM(G28:G30)</f>
        <v>588800</v>
      </c>
      <c r="H31" s="9"/>
      <c r="I31" s="9"/>
    </row>
    <row r="32" spans="1:9" ht="13.5">
      <c r="A32" s="9"/>
      <c r="B32" s="9"/>
      <c r="C32" s="9"/>
      <c r="D32" s="9"/>
      <c r="E32" s="6" t="s">
        <v>42</v>
      </c>
      <c r="F32" s="6" t="s">
        <v>43</v>
      </c>
      <c r="G32" s="6" t="s">
        <v>44</v>
      </c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9"/>
      <c r="B34" s="9"/>
      <c r="C34" s="9" t="s">
        <v>41</v>
      </c>
      <c r="D34" s="9"/>
      <c r="E34" s="22">
        <f>ROUND($G$31/$E$31,2)</f>
        <v>6400</v>
      </c>
      <c r="F34" s="9" t="s">
        <v>45</v>
      </c>
      <c r="G34" s="9"/>
      <c r="H34" s="9"/>
      <c r="I34" s="9"/>
    </row>
    <row r="35" spans="1:9" ht="13.5">
      <c r="A35" s="9"/>
      <c r="B35" s="9"/>
      <c r="C35" s="9" t="s">
        <v>17</v>
      </c>
      <c r="D35" s="9"/>
      <c r="E35" s="23">
        <v>5520</v>
      </c>
      <c r="F35" s="9" t="s">
        <v>46</v>
      </c>
      <c r="G35" s="9"/>
      <c r="H35" s="9"/>
      <c r="I35" s="9"/>
    </row>
    <row r="36" spans="1:9" ht="13.5">
      <c r="A36" s="9"/>
      <c r="B36" s="9"/>
      <c r="C36" s="9" t="s">
        <v>18</v>
      </c>
      <c r="D36" s="9"/>
      <c r="E36" s="22">
        <f>MAX(E34:E35)</f>
        <v>6400</v>
      </c>
      <c r="F36" s="9" t="s">
        <v>19</v>
      </c>
      <c r="G36" s="9"/>
      <c r="H36" s="9"/>
      <c r="I36" s="9"/>
    </row>
    <row r="37" spans="1:9" ht="13.5">
      <c r="A37" s="9"/>
      <c r="B37" s="9"/>
      <c r="C37" s="9"/>
      <c r="D37" s="9"/>
      <c r="E37" s="9"/>
      <c r="F37" s="9"/>
      <c r="G37" s="9"/>
      <c r="H37" s="9"/>
      <c r="I37" s="9"/>
    </row>
    <row r="38" spans="1:9" ht="13.5">
      <c r="A38" s="9"/>
      <c r="B38" s="9"/>
      <c r="C38" s="24" t="s">
        <v>18</v>
      </c>
      <c r="D38" s="22">
        <f>E36</f>
        <v>6400</v>
      </c>
      <c r="E38" s="5" t="s">
        <v>20</v>
      </c>
      <c r="F38" s="25" t="str">
        <f>$G$24&amp;"＝"</f>
        <v>30＝</v>
      </c>
      <c r="G38" s="26">
        <f>ROUNDUP(G24*D38,0)</f>
        <v>192000</v>
      </c>
      <c r="H38" s="9"/>
      <c r="I38" s="9"/>
    </row>
    <row r="39" spans="1:9" ht="13.5">
      <c r="A39" s="9"/>
      <c r="B39" s="9"/>
      <c r="C39" s="9"/>
      <c r="D39" s="9"/>
      <c r="E39" s="9"/>
      <c r="F39" s="27"/>
      <c r="G39" s="9"/>
      <c r="H39" s="9"/>
      <c r="I39" s="9"/>
    </row>
    <row r="40" spans="1:9" ht="13.5">
      <c r="A40" s="9"/>
      <c r="B40" s="9"/>
      <c r="C40" s="9"/>
      <c r="D40" s="9"/>
      <c r="E40" s="9"/>
      <c r="F40" s="9"/>
      <c r="G40" s="9"/>
      <c r="H40" s="9"/>
      <c r="I40" s="9"/>
    </row>
    <row r="41" spans="1:9" ht="13.5">
      <c r="A41" s="9"/>
      <c r="B41" s="9"/>
      <c r="C41" s="9"/>
      <c r="D41" s="9"/>
      <c r="E41" s="9"/>
      <c r="F41" s="9"/>
      <c r="G41" s="9"/>
      <c r="H41" s="9"/>
      <c r="I41" s="9"/>
    </row>
    <row r="42" spans="1:9" ht="13.5">
      <c r="A42" s="9"/>
      <c r="B42" s="9"/>
      <c r="C42" s="9"/>
      <c r="D42" s="9"/>
      <c r="E42" s="9"/>
      <c r="F42" s="9"/>
      <c r="G42" s="9"/>
      <c r="H42" s="9"/>
      <c r="I42" s="9"/>
    </row>
    <row r="43" spans="1:9" ht="13.5">
      <c r="A43" s="9"/>
      <c r="B43" s="9"/>
      <c r="C43" s="9" t="s">
        <v>21</v>
      </c>
      <c r="D43" s="9"/>
      <c r="E43" s="9"/>
      <c r="F43" s="9"/>
      <c r="G43" s="9"/>
      <c r="H43" s="9"/>
      <c r="I43" s="9"/>
    </row>
    <row r="44" spans="1:9" ht="13.5">
      <c r="A44" s="9"/>
      <c r="B44" s="9"/>
      <c r="C44" s="9" t="s">
        <v>22</v>
      </c>
      <c r="D44" s="9"/>
      <c r="E44" s="9"/>
      <c r="F44" s="9"/>
      <c r="G44" s="9"/>
      <c r="H44" s="9"/>
      <c r="I44" s="9"/>
    </row>
    <row r="45" spans="1:9" ht="13.5">
      <c r="A45" s="9"/>
      <c r="B45" s="9"/>
      <c r="C45" s="9"/>
      <c r="D45" s="9"/>
      <c r="E45" s="9"/>
      <c r="F45" s="9"/>
      <c r="G45" s="9"/>
      <c r="H45" s="5" t="s">
        <v>23</v>
      </c>
      <c r="I45" s="9"/>
    </row>
    <row r="46" spans="1:9" ht="13.5">
      <c r="A46" s="9"/>
      <c r="B46" s="9"/>
      <c r="C46" s="9"/>
      <c r="D46" s="9"/>
      <c r="E46" s="9"/>
      <c r="F46" s="9"/>
      <c r="G46" s="9"/>
      <c r="H46" s="9"/>
      <c r="I46" s="9"/>
    </row>
    <row r="47" spans="1:9" ht="13.5">
      <c r="A47" s="9"/>
      <c r="B47" s="9"/>
      <c r="C47" s="9"/>
      <c r="D47" s="9"/>
      <c r="E47" s="9"/>
      <c r="F47" s="9"/>
      <c r="G47" s="9"/>
      <c r="H47" s="9"/>
      <c r="I47" s="9"/>
    </row>
    <row r="56" spans="7:8" ht="13.5">
      <c r="G56" s="29"/>
      <c r="H56" s="29" t="s">
        <v>34</v>
      </c>
    </row>
    <row r="57" ht="13.5">
      <c r="A57" t="s">
        <v>28</v>
      </c>
    </row>
    <row r="58" ht="14.25">
      <c r="A58" s="28" t="s">
        <v>25</v>
      </c>
    </row>
    <row r="59" ht="14.25">
      <c r="A59" s="28"/>
    </row>
    <row r="60" ht="14.25">
      <c r="A60" s="28" t="s">
        <v>39</v>
      </c>
    </row>
    <row r="61" ht="14.25">
      <c r="A61" s="28" t="s">
        <v>40</v>
      </c>
    </row>
    <row r="64" ht="13.5">
      <c r="F64" t="s">
        <v>24</v>
      </c>
    </row>
    <row r="65" ht="13.5">
      <c r="F65" t="s">
        <v>25</v>
      </c>
    </row>
    <row r="66" ht="25.5" customHeight="1"/>
    <row r="67" spans="5:9" ht="21" customHeight="1">
      <c r="E67" s="40"/>
      <c r="F67" s="35" t="s">
        <v>26</v>
      </c>
      <c r="G67" s="30"/>
      <c r="H67" s="36"/>
      <c r="I67" s="36" t="s">
        <v>33</v>
      </c>
    </row>
    <row r="71" spans="1:8" ht="17.25">
      <c r="A71" s="49" t="s">
        <v>35</v>
      </c>
      <c r="B71" s="50"/>
      <c r="C71" s="50"/>
      <c r="D71" s="50"/>
      <c r="E71" s="50"/>
      <c r="F71" s="50"/>
      <c r="G71" s="50"/>
      <c r="H71" s="50"/>
    </row>
    <row r="72" ht="21.75" customHeight="1"/>
    <row r="73" spans="1:9" ht="15.75" customHeight="1">
      <c r="A73" s="51" t="s">
        <v>29</v>
      </c>
      <c r="B73" s="52"/>
      <c r="C73" s="52"/>
      <c r="D73" s="52"/>
      <c r="E73" s="52"/>
      <c r="F73" s="52"/>
      <c r="G73" s="52"/>
      <c r="H73" s="52"/>
      <c r="I73" s="52"/>
    </row>
    <row r="74" spans="1:9" ht="16.5" customHeight="1">
      <c r="A74" s="52"/>
      <c r="B74" s="52"/>
      <c r="C74" s="52"/>
      <c r="D74" s="52"/>
      <c r="E74" s="52"/>
      <c r="F74" s="52"/>
      <c r="G74" s="52"/>
      <c r="H74" s="52"/>
      <c r="I74" s="52"/>
    </row>
    <row r="78" spans="4:6" ht="14.25">
      <c r="D78" s="32" t="s">
        <v>31</v>
      </c>
      <c r="E78" s="33">
        <f>E17</f>
        <v>192000</v>
      </c>
      <c r="F78" s="34"/>
    </row>
    <row r="82" spans="1:9" ht="13.5">
      <c r="A82" s="53" t="s">
        <v>32</v>
      </c>
      <c r="B82" s="52"/>
      <c r="C82" s="52"/>
      <c r="D82" s="52"/>
      <c r="E82" s="52"/>
      <c r="F82" s="52"/>
      <c r="G82" s="52"/>
      <c r="H82" s="52"/>
      <c r="I82" s="52"/>
    </row>
    <row r="83" spans="1:9" ht="19.5" customHeight="1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3.5">
      <c r="A84" s="41"/>
      <c r="B84" s="41"/>
      <c r="C84" s="41"/>
      <c r="D84" s="41"/>
      <c r="E84" s="41"/>
      <c r="F84" s="41"/>
      <c r="G84" s="41"/>
      <c r="H84" s="41"/>
      <c r="I84" s="42"/>
    </row>
  </sheetData>
  <sheetProtection/>
  <mergeCells count="8">
    <mergeCell ref="A73:I74"/>
    <mergeCell ref="A82:I83"/>
    <mergeCell ref="B6:C6"/>
    <mergeCell ref="G6:H6"/>
    <mergeCell ref="E17:G17"/>
    <mergeCell ref="F22:G22"/>
    <mergeCell ref="F23:G23"/>
    <mergeCell ref="A71:H71"/>
  </mergeCells>
  <dataValidations count="3">
    <dataValidation allowBlank="1" showInputMessage="1" showErrorMessage="1" promptTitle="日付入力" prompt="平成ｙｙ年mm月dd日は&#10;Hyy/mm/dd&#10;と入力&#10;&#10;" sqref="F22:F23"/>
    <dataValidation allowBlank="1" showInputMessage="1" showErrorMessage="1" promptTitle="入力方法" prompt="平成ｙｙ年mm月dd日は&#10;Hyy/mm/dd&#10;と入力&#10;「0」を入力すると&#10;平成　年　月　日&#10;と表示します" imeMode="off" sqref="G6"/>
    <dataValidation allowBlank="1" showInputMessage="1" showErrorMessage="1" promptTitle="日付入力" prompt="平成14年4月8日は&#10;Ｈ14/4/8と入力&#10;" sqref="G22:G23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　聡</dc:creator>
  <cp:keywords/>
  <dc:description/>
  <cp:lastModifiedBy>owner</cp:lastModifiedBy>
  <cp:lastPrinted>2008-08-29T00:48:43Z</cp:lastPrinted>
  <dcterms:created xsi:type="dcterms:W3CDTF">2008-08-29T00:09:31Z</dcterms:created>
  <dcterms:modified xsi:type="dcterms:W3CDTF">2016-07-14T06:08:33Z</dcterms:modified>
  <cp:category/>
  <cp:version/>
  <cp:contentType/>
  <cp:contentStatus/>
</cp:coreProperties>
</file>